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55940c852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ter Summary" sheetId="1" r:id="R7c51b5a2ab0248cf"/>
    <x:sheet xmlns:r="http://schemas.openxmlformats.org/officeDocument/2006/relationships" name="Issues Register" sheetId="2" r:id="R363298d7c2ba40d1"/>
    <x:sheet xmlns:r="http://schemas.openxmlformats.org/officeDocument/2006/relationships" name="Workstreams" sheetId="3" r:id="R24a4ece784a847fc"/>
    <x:sheet xmlns:r="http://schemas.openxmlformats.org/officeDocument/2006/relationships" name="Time &amp; Fees" sheetId="4" r:id="R2ad47318e3ce4b06"/>
    <x:sheet xmlns:r="http://schemas.openxmlformats.org/officeDocument/2006/relationships" name="Closing Checklist" sheetId="5" r:id="R559716ba33454c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"/>
    <x:numFmt numFmtId="202" formatCode="0"/>
    <x:numFmt numFmtId="203" formatCode="€#,##0"/>
  </x:numFmts>
  <x:fonts count="9">
    <x:font>
      <x:sz val="11"/>
      <x:name val="Carlito"/>
    </x:font>
    <x:font>
      <x:b/>
      <x:sz val="16"/>
      <x:color rgb="FF17324D"/>
      <x:name val="Arial"/>
    </x:font>
    <x:font>
      <x:i/>
      <x:sz val="10"/>
      <x:color rgb="FF61717D"/>
      <x:name val="Arial"/>
    </x:font>
    <x:font>
      <x:b/>
      <x:sz val="10"/>
      <x:color rgb="FFFFFFFF"/>
      <x:name val="Arial"/>
    </x:font>
    <x:font>
      <x:i/>
      <x:sz val="10"/>
      <x:color rgb="FF5B4A12"/>
      <x:name val="Arial"/>
    </x:font>
    <x:font>
      <x:b/>
      <x:sz val="10"/>
      <x:color rgb="FF202A33"/>
      <x:name val="Arial"/>
    </x:font>
    <x:font>
      <x:i/>
      <x:sz val="10"/>
      <x:color rgb="FF202A33"/>
      <x:name val="Arial"/>
    </x:font>
    <x:font>
      <x:sz val="10"/>
      <x:color rgb="FF202A33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3F6F4"/>
      </x:patternFill>
    </x:fill>
    <x:fill>
      <x:patternFill patternType="solid">
        <x:fgColor rgb="FFFFF2CC"/>
      </x:patternFill>
    </x:fill>
  </x:fills>
  <x:borders count="13">
    <x:border/>
    <x:border>
      <x:bottom style="medium">
        <x:color rgb="FF2F6B6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BCC7CF"/>
      </x:left>
      <x:right style="thin">
        <x:color rgb="FFBCC7CF"/>
      </x:right>
      <x:top style="thin">
        <x:color rgb="FFBCC7CF"/>
      </x:top>
      <x:bottom style="thin">
        <x:color rgb="FFBCC7CF"/>
      </x:bottom>
    </x:border>
    <x:border>
      <x:left style="thin">
        <x:color rgb="FFC79B45"/>
      </x:left>
      <x:top style="thin">
        <x:color rgb="FFC79B45"/>
      </x:top>
      <x:bottom style="thin">
        <x:color rgb="FFC79B45"/>
      </x:bottom>
    </x:border>
    <x:border>
      <x:top style="thin">
        <x:color rgb="FFC79B45"/>
      </x:top>
      <x:bottom style="thin">
        <x:color rgb="FFC79B45"/>
      </x:bottom>
    </x:border>
    <x:border>
      <x:right style="thin">
        <x:color rgb="FFC79B45"/>
      </x:right>
      <x:top style="thin">
        <x:color rgb="FFC79B45"/>
      </x:top>
      <x:bottom style="thin">
        <x:color rgb="FFC79B45"/>
      </x:bottom>
    </x:border>
    <x:border>
      <x:left style="medium">
        <x:color rgb="FFC79B45"/>
      </x:left>
      <x:top style="medium">
        <x:color rgb="FFC79B45"/>
      </x:top>
      <x:bottom style="medium">
        <x:color rgb="FFC79B45"/>
      </x:bottom>
    </x:border>
    <x:border>
      <x:top style="medium">
        <x:color rgb="FFC79B45"/>
      </x:top>
      <x:bottom style="medium">
        <x:color rgb="FFC79B45"/>
      </x:bottom>
    </x:border>
    <x:border>
      <x:right style="medium">
        <x:color rgb="FFC79B45"/>
      </x:right>
      <x:top style="medium">
        <x:color rgb="FFC79B45"/>
      </x:top>
      <x:bottom style="medium">
        <x:color rgb="FFC79B45"/>
      </x:bottom>
    </x:border>
    <x:border>
      <x:left style="thin">
        <x:color rgb="FFBCC7CF"/>
      </x:left>
      <x:top style="thin">
        <x:color rgb="FFBCC7CF"/>
      </x:top>
      <x:bottom style="thin">
        <x:color rgb="FFBCC7CF"/>
      </x:bottom>
    </x:border>
    <x:border>
      <x:top style="thin">
        <x:color rgb="FFBCC7CF"/>
      </x:top>
      <x:bottom style="thin">
        <x:color rgb="FFBCC7CF"/>
      </x:bottom>
    </x:border>
    <x:border>
      <x:right style="thin">
        <x:color rgb="FFBCC7CF"/>
      </x:right>
      <x:top style="thin">
        <x:color rgb="FFBCC7CF"/>
      </x:top>
      <x:bottom style="thin">
        <x:color rgb="FFBCC7CF"/>
      </x:bottom>
    </x:border>
  </x:borders>
  <x:cellStyleXfs count="1">
    <x:xf numFmtId="0" fontId="0" fillId="0" borderId="0"/>
  </x:cellStyleXfs>
  <x:cellXfs count="8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0" fontId="0" fillId="3" borderId="3" xfId="0" applyNumberFormat="1" applyFont="1" applyFill="1" applyBorder="1"/>
    <x:xf numFmtId="200" fontId="0" fillId="3" borderId="3" xfId="0" applyNumberFormat="1" applyFont="1" applyFill="1" applyBorder="1"/>
    <x:xf numFmtId="201" fontId="0" fillId="3" borderId="3" xfId="0" applyNumberFormat="1" applyFont="1" applyFill="1" applyBorder="1"/>
    <x:xf numFmtId="0" fontId="0" fillId="0" borderId="3" xfId="0" applyNumberFormat="1" applyFont="1" applyFill="1" applyBorder="1"/>
    <x:xf numFmtId="0" fontId="0" fillId="0" borderId="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0" xfId="0" applyNumberFormat="1" applyFont="1" applyFill="1" applyBorder="1"/>
    <x:xf numFmtId="0" fontId="5" fillId="2" borderId="2" xfId="0" applyNumberFormat="1" applyFont="1" applyFill="1" applyBorder="1" applyAlignment="1">
      <x:alignment horizontal="center" wrapText="1"/>
    </x:xf>
    <x:xf numFmtId="0" fontId="7" fillId="3" borderId="3" xfId="0" applyNumberFormat="1" applyFont="1" applyFill="1" applyBorder="1"/>
    <x:xf numFmtId="200" fontId="7" fillId="3" borderId="3" xfId="0" applyNumberFormat="1" applyFont="1" applyFill="1" applyBorder="1"/>
    <x:xf numFmtId="201" fontId="7" fillId="3" borderId="3" xfId="0" applyNumberFormat="1" applyFont="1" applyFill="1" applyBorder="1"/>
    <x:xf numFmtId="0" fontId="7" fillId="0" borderId="3" xfId="0" applyNumberFormat="1" applyFont="1" applyFill="1" applyBorder="1" applyAlignment="1">
      <x:alignment wrapText="1"/>
    </x:xf>
    <x:xf numFmtId="0" fontId="6" fillId="4" borderId="4" xfId="0" applyNumberFormat="1" applyFont="1" applyFill="1" applyBorder="1" applyAlignment="1">
      <x:alignment wrapText="1"/>
    </x:xf>
    <x:xf numFmtId="0" fontId="6" fillId="4" borderId="5" xfId="0" applyNumberFormat="1" applyFont="1" applyFill="1" applyBorder="1" applyAlignment="1">
      <x:alignment wrapText="1"/>
    </x:xf>
    <x:xf numFmtId="0" fontId="6" fillId="4" borderId="6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7" fillId="3" borderId="3" xfId="0" applyNumberFormat="1" applyFont="1" applyFill="1" applyBorder="1" applyAlignment="1">
      <x:alignment vertical="center"/>
    </x:xf>
    <x:xf numFmtId="200" fontId="7" fillId="3" borderId="3" xfId="0" applyNumberFormat="1" applyFont="1" applyFill="1" applyBorder="1" applyAlignment="1">
      <x:alignment vertical="center"/>
    </x:xf>
    <x:xf numFmtId="201" fontId="7" fillId="3" borderId="3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5" xfId="0" applyNumberFormat="1" applyFont="1" applyFill="1" applyBorder="1" applyAlignment="1">
      <x:alignment vertical="center" wrapText="1"/>
    </x:xf>
    <x:xf numFmtId="0" fontId="6" fillId="4" borderId="6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/>
    </x:xf>
    <x:xf numFmtId="202" fontId="0" fillId="0" borderId="3" xfId="0" applyNumberFormat="1" applyFont="1" applyFill="1" applyBorder="1"/>
    <x:xf numFmtId="0" fontId="7" fillId="0" borderId="3" xfId="0" applyNumberFormat="1" applyFont="1" applyFill="1" applyBorder="1"/>
    <x:xf numFmtId="202" fontId="7" fillId="0" borderId="3" xfId="0" applyNumberFormat="1" applyFont="1" applyFill="1" applyBorder="1"/>
    <x:xf numFmtId="0" fontId="7" fillId="0" borderId="3" xfId="0" applyNumberFormat="1" applyFont="1" applyFill="1" applyBorder="1" applyAlignment="1">
      <x:alignment vertical="center"/>
    </x:xf>
    <x:xf numFmtId="202" fontId="7" fillId="0" borderId="3" xfId="0" applyNumberFormat="1" applyFont="1" applyFill="1" applyBorder="1" applyAlignment="1">
      <x:alignment vertical="center"/>
    </x:xf>
    <x:xf numFmtId="201" fontId="0" fillId="0" borderId="3" xfId="0" applyNumberFormat="1" applyFont="1" applyFill="1" applyBorder="1"/>
    <x:xf numFmtId="203" fontId="0" fillId="0" borderId="3" xfId="0" applyNumberFormat="1" applyFont="1" applyFill="1" applyBorder="1"/>
    <x:xf numFmtId="0" fontId="8" fillId="4" borderId="0" xfId="0" applyNumberFormat="1" applyFont="1" applyFill="1" applyBorder="1"/>
    <x:xf numFmtId="0" fontId="8" fillId="4" borderId="7" xfId="0" applyNumberFormat="1" applyFont="1" applyFill="1" applyBorder="1"/>
    <x:xf numFmtId="0" fontId="8" fillId="4" borderId="8" xfId="0" applyNumberFormat="1" applyFont="1" applyFill="1" applyBorder="1"/>
    <x:xf numFmtId="0" fontId="8" fillId="4" borderId="9" xfId="0" applyNumberFormat="1" applyFont="1" applyFill="1" applyBorder="1"/>
    <x:xf numFmtId="201" fontId="8" fillId="4" borderId="9" xfId="0" applyNumberFormat="1" applyFont="1" applyFill="1" applyBorder="1"/>
    <x:xf numFmtId="0" fontId="8" fillId="3" borderId="0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203" fontId="8" fillId="3" borderId="12" xfId="0" applyNumberFormat="1" applyFont="1" applyFill="1" applyBorder="1"/>
    <x:xf numFmtId="201" fontId="7" fillId="0" borderId="3" xfId="0" applyNumberFormat="1" applyFont="1" applyFill="1" applyBorder="1"/>
    <x:xf numFmtId="203" fontId="7" fillId="0" borderId="3" xfId="0" applyNumberFormat="1" applyFont="1" applyFill="1" applyBorder="1"/>
    <x:xf numFmtId="0" fontId="5" fillId="4" borderId="7" xfId="0" applyNumberFormat="1" applyFont="1" applyFill="1" applyBorder="1"/>
    <x:xf numFmtId="0" fontId="5" fillId="4" borderId="8" xfId="0" applyNumberFormat="1" applyFont="1" applyFill="1" applyBorder="1"/>
    <x:xf numFmtId="201" fontId="5" fillId="4" borderId="9" xfId="0" applyNumberFormat="1" applyFont="1" applyFill="1" applyBorder="1"/>
    <x:xf numFmtId="0" fontId="5" fillId="3" borderId="10" xfId="0" applyNumberFormat="1" applyFont="1" applyFill="1" applyBorder="1"/>
    <x:xf numFmtId="0" fontId="5" fillId="3" borderId="11" xfId="0" applyNumberFormat="1" applyFont="1" applyFill="1" applyBorder="1"/>
    <x:xf numFmtId="203" fontId="5" fillId="3" borderId="12" xfId="0" applyNumberFormat="1" applyFont="1" applyFill="1" applyBorder="1"/>
    <x:xf numFmtId="201" fontId="7" fillId="0" borderId="3" xfId="0" applyNumberFormat="1" applyFont="1" applyFill="1" applyBorder="1" applyAlignment="1">
      <x:alignment vertical="center"/>
    </x:xf>
    <x:xf numFmtId="203" fontId="7" fillId="0" borderId="3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201" fontId="5" fillId="4" borderId="9" xfId="0" applyNumberFormat="1" applyFont="1" applyFill="1" applyBorder="1" applyAlignment="1">
      <x:alignment vertical="center"/>
    </x:xf>
    <x:xf numFmtId="0" fontId="5" fillId="3" borderId="10" xfId="0" applyNumberFormat="1" applyFont="1" applyFill="1" applyBorder="1" applyAlignment="1">
      <x:alignment vertical="center"/>
    </x:xf>
    <x:xf numFmtId="0" fontId="5" fillId="3" borderId="11" xfId="0" applyNumberFormat="1" applyFont="1" applyFill="1" applyBorder="1" applyAlignment="1">
      <x:alignment vertical="center"/>
    </x:xf>
    <x:xf numFmtId="203" fontId="5" fillId="3" borderId="12" xfId="0" applyNumberFormat="1" applyFont="1" applyFill="1" applyBorder="1" applyAlignment="1">
      <x:alignment vertical="center"/>
    </x:xf>
    <x:xf numFmtId="200" fontId="0" fillId="0" borderId="3" xfId="0" applyNumberFormat="1" applyFont="1" applyFill="1" applyBorder="1" applyAlignment="1">
      <x:alignment wrapText="1"/>
    </x:xf>
    <x:xf numFmtId="200" fontId="7" fillId="0" borderId="3" xfId="0" applyNumberFormat="1" applyFont="1" applyFill="1" applyBorder="1" applyAlignment="1">
      <x:alignment wrapText="1"/>
    </x:xf>
    <x:xf numFmtId="200" fontId="7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0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d394f1666489c" /><Relationship Type="http://schemas.openxmlformats.org/officeDocument/2006/relationships/theme" Target="/xl/theme/theme1.xml" Id="R076ee4d448ba4d37" /><Relationship Type="http://schemas.openxmlformats.org/officeDocument/2006/relationships/sharedStrings" Target="/xl/sharedStrings.xml" Id="R8df97fc6b27f4051" /><Relationship Type="http://schemas.openxmlformats.org/officeDocument/2006/relationships/worksheet" Target="/xl/worksheets/sheet1.xml" Id="R7c51b5a2ab0248cf" /><Relationship Type="http://schemas.openxmlformats.org/officeDocument/2006/relationships/worksheet" Target="/xl/worksheets/sheet2.xml" Id="R363298d7c2ba40d1" /><Relationship Type="http://schemas.openxmlformats.org/officeDocument/2006/relationships/worksheet" Target="/xl/worksheets/sheet3.xml" Id="R24a4ece784a847fc" /><Relationship Type="http://schemas.openxmlformats.org/officeDocument/2006/relationships/worksheet" Target="/xl/worksheets/sheet4.xml" Id="R2ad47318e3ce4b06" /><Relationship Type="http://schemas.openxmlformats.org/officeDocument/2006/relationships/worksheet" Target="/xl/worksheets/sheet5.xml" Id="R559716ba33454c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22" hidden="0" customWidth="1"/>
    <x:col min="3" max="3" width="28" hidden="0" customWidth="1"/>
    <x:col min="4" max="4" width="2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0" hidden="0" customWidth="1"/>
    <x:col min="1" max="1" width="3.5" hidden="0" customWidth="1"/>
  </x:cols>
  <x:sheetData>
    <x:row r="2" ht="28" customHeight="1">
      <x:c r="B2" s="39" t="str">
        <x:v>Project Twin Centres - Matter Pack</x:v>
      </x:c>
      <x:c r="C2" s="39"/>
      <x:c r="D2" s="39"/>
      <x:c r="E2" s="39"/>
      <x:c r="F2" s="39"/>
      <x:c r="G2" s="39"/>
      <x:c r="H2" s="39"/>
      <x:c r="I2" s="39"/>
    </x:row>
    <x:row r="3">
      <x:c r="B3" s="40" t="str">
        <x:v>Buyer-side acquisition of Danube Centre and Riverside Centre · Synthetic demonstration</x:v>
      </x:c>
      <x:c r="C3" s="40"/>
      <x:c r="D3" s="40"/>
      <x:c r="E3" s="40"/>
      <x:c r="F3" s="40"/>
      <x:c r="G3" s="40"/>
      <x:c r="H3" s="40"/>
      <x:c r="I3" s="40"/>
    </x:row>
    <x:row r="4">
      <x:c r="B4" s="41"/>
      <x:c r="C4" s="41"/>
      <x:c r="D4" s="41"/>
      <x:c r="E4" s="41"/>
      <x:c r="F4" s="41"/>
      <x:c r="G4" s="41"/>
      <x:c r="H4" s="41"/>
      <x:c r="I4" s="41"/>
    </x:row>
    <x:row r="5">
      <x:c r="B5" s="42"/>
      <x:c r="C5" s="42"/>
      <x:c r="D5" s="42"/>
      <x:c r="E5" s="42"/>
      <x:c r="F5" s="42"/>
      <x:c r="G5" s="42"/>
      <x:c r="H5" s="42"/>
      <x:c r="I5" s="42"/>
    </x:row>
    <x:row r="6" ht="28" customHeight="1">
      <x:c r="B6" s="43" t="str">
        <x:v>Matter</x:v>
      </x:c>
      <x:c r="C6" s="43" t="str">
        <x:v>Client</x:v>
      </x:c>
      <x:c r="D6" s="43" t="str">
        <x:v>Lead partner</x:v>
      </x:c>
      <x:c r="E6" s="43" t="str">
        <x:v>Target signing</x:v>
      </x:c>
      <x:c r="F6" s="43" t="str">
        <x:v>Target closing</x:v>
      </x:c>
      <x:c r="G6" s="43" t="str">
        <x:v>Priority issues</x:v>
      </x:c>
      <x:c r="H6" s="43" t="str">
        <x:v>Open actions</x:v>
      </x:c>
      <x:c r="I6" s="43" t="str">
        <x:v>Total billable hours</x:v>
      </x:c>
    </x:row>
    <x:row r="7" ht="32" customHeight="1">
      <x:c r="B7" s="44" t="str">
        <x:v>Project Twin Centres</x:v>
      </x:c>
      <x:c r="C7" s="44" t="str">
        <x:v>Demonstration Holdings plc</x:v>
      </x:c>
      <x:c r="D7" s="44" t="str">
        <x:v>Demo Real Estate Partner</x:v>
      </x:c>
      <x:c r="E7" s="45" t="n">
        <x:v>46310</x:v>
      </x:c>
      <x:c r="F7" s="45" t="n">
        <x:v>46328</x:v>
      </x:c>
      <x:c r="G7" s="44" t="n">
        <x:v>3</x:v>
      </x:c>
      <x:c r="H7" s="44" t="n">
        <x:v>11</x:v>
      </x:c>
      <x:c r="I7" s="46" t="n">
        <x:f>'Time &amp; Fees'!G13</x:f>
        <x:v>186.5</x:v>
      </x:c>
    </x:row>
    <x:row r="8">
      <x:c r="B8" s="42"/>
      <x:c r="C8" s="42"/>
      <x:c r="D8" s="42"/>
      <x:c r="E8" s="42"/>
      <x:c r="F8" s="42"/>
      <x:c r="G8" s="42"/>
      <x:c r="H8" s="42"/>
      <x:c r="I8" s="42"/>
    </x:row>
    <x:row r="9">
      <x:c r="B9" s="42"/>
      <x:c r="C9" s="42"/>
      <x:c r="D9" s="42"/>
      <x:c r="E9" s="42"/>
      <x:c r="F9" s="42"/>
      <x:c r="G9" s="42"/>
      <x:c r="H9" s="42"/>
      <x:c r="I9" s="42"/>
    </x:row>
    <x:row r="10" ht="28" customHeight="1">
      <x:c r="B10" s="43" t="str">
        <x:v>Asset / workstream</x:v>
      </x:c>
      <x:c r="C10" s="43" t="str">
        <x:v>Current position</x:v>
      </x:c>
      <x:c r="D10" s="43" t="str">
        <x:v>Key issue</x:v>
      </x:c>
      <x:c r="E10" s="43" t="str">
        <x:v>Responsible lawyer</x:v>
      </x:c>
      <x:c r="F10" s="43" t="str">
        <x:v>Status</x:v>
      </x:c>
      <x:c r="G10" s="42"/>
      <x:c r="H10" s="42"/>
      <x:c r="I10" s="42"/>
    </x:row>
    <x:row r="11" ht="36" customHeight="1">
      <x:c r="B11" s="47" t="str">
        <x:v>Danube Centre</x:v>
      </x:c>
      <x:c r="C11" s="47" t="str">
        <x:v>Title and lease review</x:v>
      </x:c>
      <x:c r="D11" s="47" t="str">
        <x:v>Anchor tenant consent language requires counsel review</x:v>
      </x:c>
      <x:c r="E11" s="47" t="str">
        <x:v>Real Estate Partner</x:v>
      </x:c>
      <x:c r="F11" s="47" t="str">
        <x:v>Open</x:v>
      </x:c>
      <x:c r="G11" s="42"/>
      <x:c r="H11" s="42"/>
      <x:c r="I11" s="42"/>
    </x:row>
    <x:row r="12" ht="36" customHeight="1">
      <x:c r="B12" s="47" t="str">
        <x:v>Riverside Centre</x:v>
      </x:c>
      <x:c r="C12" s="47" t="str">
        <x:v>Planning and operational review</x:v>
      </x:c>
      <x:c r="D12" s="47" t="str">
        <x:v>Final occupancy evidence for 2024 extension is missing</x:v>
      </x:c>
      <x:c r="E12" s="47" t="str">
        <x:v>Senior Associate</x:v>
      </x:c>
      <x:c r="F12" s="47" t="str">
        <x:v>Open</x:v>
      </x:c>
      <x:c r="G12" s="42"/>
      <x:c r="H12" s="42"/>
      <x:c r="I12" s="42"/>
    </x:row>
    <x:row r="13" ht="36" customHeight="1">
      <x:c r="B13" s="47" t="str">
        <x:v>Financing / closing</x:v>
      </x:c>
      <x:c r="C13" s="47" t="str">
        <x:v>Release and funds flow</x:v>
      </x:c>
      <x:c r="D13" s="47" t="str">
        <x:v>Final lender release evidence remains outstanding</x:v>
      </x:c>
      <x:c r="E13" s="47" t="str">
        <x:v>Deal Lead</x:v>
      </x:c>
      <x:c r="F13" s="47" t="str">
        <x:v>Blocking</x:v>
      </x:c>
      <x:c r="G13" s="42"/>
      <x:c r="H13" s="42"/>
      <x:c r="I13" s="42"/>
    </x:row>
    <x:row r="14" ht="36" customHeight="1">
      <x:c r="B14" s="47" t="str">
        <x:v>Service contracts</x:v>
      </x:c>
      <x:c r="C14" s="47" t="str">
        <x:v>Change-of-control consent</x:v>
      </x:c>
      <x:c r="D14" s="47" t="str">
        <x:v>Property-management consent received and retained</x:v>
      </x:c>
      <x:c r="E14" s="47" t="str">
        <x:v>Associate</x:v>
      </x:c>
      <x:c r="F14" s="47" t="str">
        <x:v>Cleared</x:v>
      </x:c>
      <x:c r="G14" s="42"/>
      <x:c r="H14" s="42"/>
      <x:c r="I14" s="42"/>
    </x:row>
    <x:row r="15">
      <x:c r="B15" s="42"/>
      <x:c r="C15" s="42"/>
      <x:c r="D15" s="42"/>
      <x:c r="E15" s="42"/>
      <x:c r="F15" s="42"/>
      <x:c r="G15" s="42"/>
      <x:c r="H15" s="42"/>
      <x:c r="I15" s="42"/>
    </x:row>
    <x:row r="16">
      <x:c r="B16" s="42"/>
      <x:c r="C16" s="42"/>
      <x:c r="D16" s="42"/>
      <x:c r="E16" s="42"/>
      <x:c r="F16" s="42"/>
      <x:c r="G16" s="42"/>
      <x:c r="H16" s="42"/>
      <x:c r="I16" s="42"/>
    </x:row>
    <x:row r="17" ht="32" customHeight="1">
      <x:c r="B17" s="48" t="str">
        <x:v>Demonstration only. Legal conclusions, negotiation positions, signing approval and closing authority remain with qualified counsel.</x:v>
      </x:c>
      <x:c r="C17" s="49"/>
      <x:c r="D17" s="49"/>
      <x:c r="E17" s="49"/>
      <x:c r="F17" s="49"/>
      <x:c r="G17" s="49"/>
      <x:c r="H17" s="49"/>
      <x:c r="I17" s="50"/>
    </x:row>
  </x:sheetData>
  <x:mergeCells>
    <x:mergeCell ref="B2:I2"/>
    <x:mergeCell ref="B3:I3"/>
    <x:mergeCell ref="B17:I17"/>
  </x:mergeCells>
  <x:conditionalFormatting sqref="F11:F14">
    <x:cfRule type="containsText" dxfId="0" priority="1" operator="containsText" text="Open"/>
    <x:cfRule type="containsText" dxfId="1" priority="2" operator="containsText" text="Blocking"/>
    <x:cfRule type="containsText" dxfId="2" priority="3" operator="containsText" text="Complete"/>
    <x:cfRule type="containsText" dxfId="3" priority="4" operator="containsText" text="Cleared"/>
    <x:cfRule type="containsText" dxfId="4" priority="5" operator="containsText" text="In progres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79B4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12" hidden="0" customWidth="1"/>
    <x:col min="3" max="3" width="21" hidden="0" customWidth="1"/>
    <x:col min="4" max="4" width="32" hidden="0" customWidth="1"/>
    <x:col min="5" max="5" width="32" hidden="0" customWidth="1"/>
    <x:col min="6" max="6" width="13" hidden="0" customWidth="1"/>
    <x:col min="7" max="7" width="20" hidden="0" customWidth="1"/>
    <x:col min="8" max="8" width="34" hidden="0" customWidth="1"/>
    <x:col min="9" max="9" width="15" hidden="0" customWidth="1"/>
    <x:col min="1" max="1" width="3.5" hidden="0" customWidth="1"/>
  </x:cols>
  <x:sheetData>
    <x:row r="2" ht="28" customHeight="1">
      <x:c r="B2" s="39" t="str">
        <x:v>Issues Register</x:v>
      </x:c>
      <x:c r="C2" s="39"/>
      <x:c r="D2" s="39"/>
      <x:c r="E2" s="39"/>
      <x:c r="F2" s="39"/>
      <x:c r="G2" s="39"/>
      <x:c r="H2" s="39"/>
      <x:c r="I2" s="39"/>
    </x:row>
    <x:row r="3">
      <x:c r="B3" s="40" t="str">
        <x:v>Source-linked findings and lawyer-controlled resolution status</x:v>
      </x:c>
      <x:c r="C3" s="40"/>
      <x:c r="D3" s="40"/>
      <x:c r="E3" s="40"/>
      <x:c r="F3" s="40"/>
      <x:c r="G3" s="40"/>
      <x:c r="H3" s="40"/>
      <x:c r="I3" s="40"/>
    </x:row>
    <x:row r="4">
      <x:c r="B4" s="41"/>
      <x:c r="C4" s="41"/>
      <x:c r="D4" s="41"/>
      <x:c r="E4" s="41"/>
      <x:c r="F4" s="41"/>
      <x:c r="G4" s="41"/>
      <x:c r="H4" s="41"/>
      <x:c r="I4" s="41"/>
    </x:row>
    <x:row r="5">
      <x:c r="B5" s="42"/>
      <x:c r="C5" s="42"/>
      <x:c r="D5" s="42"/>
      <x:c r="E5" s="42"/>
      <x:c r="F5" s="42"/>
      <x:c r="G5" s="42"/>
      <x:c r="H5" s="42"/>
      <x:c r="I5" s="42"/>
    </x:row>
    <x:row r="6" ht="28" customHeight="1">
      <x:c r="B6" s="43" t="str">
        <x:v>ID</x:v>
      </x:c>
      <x:c r="C6" s="43" t="str">
        <x:v>Asset / workstream</x:v>
      </x:c>
      <x:c r="D6" s="43" t="str">
        <x:v>Issue</x:v>
      </x:c>
      <x:c r="E6" s="43" t="str">
        <x:v>Source evidence</x:v>
      </x:c>
      <x:c r="F6" s="43" t="str">
        <x:v>Materiality</x:v>
      </x:c>
      <x:c r="G6" s="43" t="str">
        <x:v>Responsible</x:v>
      </x:c>
      <x:c r="H6" s="43" t="str">
        <x:v>Next action</x:v>
      </x:c>
      <x:c r="I6" s="43" t="str">
        <x:v>Status</x:v>
      </x:c>
    </x:row>
    <x:row r="7" ht="42" customHeight="1">
      <x:c r="B7" s="47" t="str">
        <x:v>RE-001</x:v>
      </x:c>
      <x:c r="C7" s="47" t="str">
        <x:v>Danube Centre</x:v>
      </x:c>
      <x:c r="D7" s="47" t="str">
        <x:v>Anchor tenant consent language requires review</x:v>
      </x:c>
      <x:c r="E7" s="47" t="str">
        <x:v>Lease 01, clause 18; Lease 02, clause 21</x:v>
      </x:c>
      <x:c r="F7" s="47" t="str">
        <x:v>High</x:v>
      </x:c>
      <x:c r="G7" s="47" t="str">
        <x:v>Real Estate Partner</x:v>
      </x:c>
      <x:c r="H7" s="47" t="str">
        <x:v>Confirm interpretation and contractual protection</x:v>
      </x:c>
      <x:c r="I7" s="47" t="str">
        <x:v>Open</x:v>
      </x:c>
    </x:row>
    <x:row r="8" ht="42" customHeight="1">
      <x:c r="B8" s="47" t="str">
        <x:v>RE-002</x:v>
      </x:c>
      <x:c r="C8" s="47" t="str">
        <x:v>Riverside Centre</x:v>
      </x:c>
      <x:c r="D8" s="47" t="str">
        <x:v>Final occupancy evidence not in data room</x:v>
      </x:c>
      <x:c r="E8" s="47" t="str">
        <x:v>Planning folder index 4.2</x:v>
      </x:c>
      <x:c r="F8" s="47" t="str">
        <x:v>High</x:v>
      </x:c>
      <x:c r="G8" s="47" t="str">
        <x:v>Senior Associate</x:v>
      </x:c>
      <x:c r="H8" s="47" t="str">
        <x:v>Raise seller enquiry and verify response</x:v>
      </x:c>
      <x:c r="I8" s="47" t="str">
        <x:v>Open</x:v>
      </x:c>
    </x:row>
    <x:row r="9" ht="42" customHeight="1">
      <x:c r="B9" s="47" t="str">
        <x:v>RE-003</x:v>
      </x:c>
      <x:c r="C9" s="47" t="str">
        <x:v>Financing</x:v>
      </x:c>
      <x:c r="D9" s="47" t="str">
        <x:v>Lender release evidence outstanding</x:v>
      </x:c>
      <x:c r="E9" s="47" t="str">
        <x:v>Closing checklist item CP-07</x:v>
      </x:c>
      <x:c r="F9" s="47" t="str">
        <x:v>Critical</x:v>
      </x:c>
      <x:c r="G9" s="47" t="str">
        <x:v>Deal Lead</x:v>
      </x:c>
      <x:c r="H9" s="47" t="str">
        <x:v>Obtain final release documentation</x:v>
      </x:c>
      <x:c r="I9" s="47" t="str">
        <x:v>Blocking</x:v>
      </x:c>
    </x:row>
    <x:row r="10" ht="42" customHeight="1">
      <x:c r="B10" s="47" t="str">
        <x:v>RE-004</x:v>
      </x:c>
      <x:c r="C10" s="47" t="str">
        <x:v>Danube Centre</x:v>
      </x:c>
      <x:c r="D10" s="47" t="str">
        <x:v>Property manager consent received</x:v>
      </x:c>
      <x:c r="E10" s="47" t="str">
        <x:v>Consent letter dated 2026-09-18</x:v>
      </x:c>
      <x:c r="F10" s="47" t="str">
        <x:v>Medium</x:v>
      </x:c>
      <x:c r="G10" s="47" t="str">
        <x:v>Associate</x:v>
      </x:c>
      <x:c r="H10" s="47" t="str">
        <x:v>Retain in closing set</x:v>
      </x:c>
      <x:c r="I10" s="47" t="str">
        <x:v>Cleared</x:v>
      </x:c>
    </x:row>
    <x:row r="11" ht="42" customHeight="1">
      <x:c r="B11" s="47" t="str">
        <x:v>RE-005</x:v>
      </x:c>
      <x:c r="C11" s="47" t="str">
        <x:v>Both assets</x:v>
      </x:c>
      <x:c r="D11" s="47" t="str">
        <x:v>Insurance certificates expire before long-stop date</x:v>
      </x:c>
      <x:c r="E11" s="47" t="str">
        <x:v>Insurance schedule v3</x:v>
      </x:c>
      <x:c r="F11" s="47" t="str">
        <x:v>Medium</x:v>
      </x:c>
      <x:c r="G11" s="47" t="str">
        <x:v>Associate</x:v>
      </x:c>
      <x:c r="H11" s="47" t="str">
        <x:v>Request renewed certificates</x:v>
      </x:c>
      <x:c r="I11" s="47" t="str">
        <x:v>In progress</x:v>
      </x:c>
    </x:row>
    <x:row r="12" ht="42" customHeight="1">
      <x:c r="B12" s="47" t="str">
        <x:v>RE-006</x:v>
      </x:c>
      <x:c r="C12" s="47" t="str">
        <x:v>Corporate</x:v>
      </x:c>
      <x:c r="D12" s="47" t="str">
        <x:v>Buyer board authority draft pending</x:v>
      </x:c>
      <x:c r="E12" s="47" t="str">
        <x:v>Corporate approvals folder</x:v>
      </x:c>
      <x:c r="F12" s="47" t="str">
        <x:v>High</x:v>
      </x:c>
      <x:c r="G12" s="47" t="str">
        <x:v>Partner</x:v>
      </x:c>
      <x:c r="H12" s="47" t="str">
        <x:v>Approve final board materials</x:v>
      </x:c>
      <x:c r="I12" s="47" t="str">
        <x:v>In progress</x:v>
      </x:c>
    </x:row>
  </x:sheetData>
  <x:mergeCells>
    <x:mergeCell ref="B2:I2"/>
    <x:mergeCell ref="B3:I3"/>
  </x:mergeCells>
  <x:conditionalFormatting sqref="I7:I12">
    <x:cfRule type="containsText" dxfId="5" priority="1" operator="containsText" text="Open"/>
    <x:cfRule type="containsText" dxfId="6" priority="2" operator="containsText" text="Blocking"/>
    <x:cfRule type="containsText" dxfId="7" priority="3" operator="containsText" text="Complete"/>
    <x:cfRule type="containsText" dxfId="8" priority="4" operator="containsText" text="Cleared"/>
    <x:cfRule type="containsText" dxfId="9" priority="5" operator="containsText" text="In progress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F6B6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0" hidden="0" customWidth="1"/>
    <x:col min="3" max="3" width="23" hidden="0" customWidth="1"/>
    <x:col min="4" max="4" width="23" hidden="0" customWidth="1"/>
    <x:col min="5" max="5" width="12" hidden="0" customWidth="1"/>
    <x:col min="6" max="6" width="12" hidden="0" customWidth="1"/>
    <x:col min="7" max="7" width="12" hidden="0" customWidth="1"/>
    <x:col min="8" max="8" width="16" hidden="0" customWidth="1"/>
    <x:col min="1" max="1" width="3.5" hidden="0" customWidth="1"/>
  </x:cols>
  <x:sheetData>
    <x:row r="1">
      <x:c r="E1" s="51"/>
      <x:c r="F1" s="51"/>
      <x:c r="G1" s="51"/>
    </x:row>
    <x:row r="2" ht="28" customHeight="1">
      <x:c r="B2" s="39" t="str">
        <x:v>Workstreams</x:v>
      </x:c>
      <x:c r="C2" s="39"/>
      <x:c r="D2" s="39"/>
      <x:c r="E2" s="39"/>
      <x:c r="F2" s="39"/>
      <x:c r="G2" s="39"/>
      <x:c r="H2" s="39"/>
      <x:c r="I2" s="1"/>
    </x:row>
    <x:row r="3">
      <x:c r="B3" s="40" t="str">
        <x:v>Matter responsibilities and progress by legal team</x:v>
      </x:c>
      <x:c r="C3" s="40"/>
      <x:c r="D3" s="40"/>
      <x:c r="E3" s="40"/>
      <x:c r="F3" s="40"/>
      <x:c r="G3" s="40"/>
      <x:c r="H3" s="40"/>
      <x:c r="I3" s="2"/>
    </x:row>
    <x:row r="4">
      <x:c r="B4" s="41"/>
      <x:c r="C4" s="41"/>
      <x:c r="D4" s="41"/>
      <x:c r="E4" s="41"/>
      <x:c r="F4" s="41"/>
      <x:c r="G4" s="41"/>
      <x:c r="H4" s="41"/>
      <x:c r="I4" s="3"/>
    </x:row>
    <x:row r="5">
      <x:c r="B5" s="42"/>
      <x:c r="C5" s="42"/>
      <x:c r="D5" s="42"/>
      <x:c r="E5" s="42"/>
      <x:c r="F5" s="42"/>
      <x:c r="G5" s="42"/>
      <x:c r="H5" s="42"/>
    </x:row>
    <x:row r="6" ht="28" customHeight="1">
      <x:c r="B6" s="43" t="str">
        <x:v>Workstream</x:v>
      </x:c>
      <x:c r="C6" s="43" t="str">
        <x:v>Lead</x:v>
      </x:c>
      <x:c r="D6" s="43" t="str">
        <x:v>Reviewer</x:v>
      </x:c>
      <x:c r="E6" s="43" t="str">
        <x:v>Tasks</x:v>
      </x:c>
      <x:c r="F6" s="43" t="str">
        <x:v>Complete</x:v>
      </x:c>
      <x:c r="G6" s="43" t="str">
        <x:v>Open</x:v>
      </x:c>
      <x:c r="H6" s="43" t="str">
        <x:v>Status</x:v>
      </x:c>
    </x:row>
    <x:row r="7" ht="28" customHeight="1">
      <x:c r="B7" s="55" t="str">
        <x:v>Matter control</x:v>
      </x:c>
      <x:c r="C7" s="55" t="str">
        <x:v>Deal Lead</x:v>
      </x:c>
      <x:c r="D7" s="55" t="str">
        <x:v>Senior Partner</x:v>
      </x:c>
      <x:c r="E7" s="56" t="n">
        <x:v>12</x:v>
      </x:c>
      <x:c r="F7" s="56" t="n">
        <x:v>10</x:v>
      </x:c>
      <x:c r="G7" s="56" t="n">
        <x:v>2</x:v>
      </x:c>
      <x:c r="H7" s="55" t="str">
        <x:v>In progress</x:v>
      </x:c>
    </x:row>
    <x:row r="8" ht="28" customHeight="1">
      <x:c r="B8" s="55" t="str">
        <x:v>Danube Centre due diligence</x:v>
      </x:c>
      <x:c r="C8" s="55" t="str">
        <x:v>Senior Associate</x:v>
      </x:c>
      <x:c r="D8" s="55" t="str">
        <x:v>Real Estate Partner</x:v>
      </x:c>
      <x:c r="E8" s="56" t="n">
        <x:v>18</x:v>
      </x:c>
      <x:c r="F8" s="56" t="n">
        <x:v>16</x:v>
      </x:c>
      <x:c r="G8" s="56" t="n">
        <x:v>2</x:v>
      </x:c>
      <x:c r="H8" s="55" t="str">
        <x:v>In progress</x:v>
      </x:c>
    </x:row>
    <x:row r="9" ht="28" customHeight="1">
      <x:c r="B9" s="55" t="str">
        <x:v>Riverside Centre due diligence</x:v>
      </x:c>
      <x:c r="C9" s="55" t="str">
        <x:v>Senior Associate</x:v>
      </x:c>
      <x:c r="D9" s="55" t="str">
        <x:v>Real Estate Partner</x:v>
      </x:c>
      <x:c r="E9" s="56" t="n">
        <x:v>16</x:v>
      </x:c>
      <x:c r="F9" s="56" t="n">
        <x:v>15</x:v>
      </x:c>
      <x:c r="G9" s="56" t="n">
        <x:v>1</x:v>
      </x:c>
      <x:c r="H9" s="55" t="str">
        <x:v>In progress</x:v>
      </x:c>
    </x:row>
    <x:row r="10" ht="28" customHeight="1">
      <x:c r="B10" s="55" t="str">
        <x:v>Transaction documents</x:v>
      </x:c>
      <x:c r="C10" s="55" t="str">
        <x:v>Partner</x:v>
      </x:c>
      <x:c r="D10" s="55" t="str">
        <x:v>Senior Partner</x:v>
      </x:c>
      <x:c r="E10" s="56" t="n">
        <x:v>14</x:v>
      </x:c>
      <x:c r="F10" s="56" t="n">
        <x:v>10</x:v>
      </x:c>
      <x:c r="G10" s="56" t="n">
        <x:v>4</x:v>
      </x:c>
      <x:c r="H10" s="55" t="str">
        <x:v>In progress</x:v>
      </x:c>
    </x:row>
    <x:row r="11" ht="28" customHeight="1">
      <x:c r="B11" s="55" t="str">
        <x:v>Financing and closing</x:v>
      </x:c>
      <x:c r="C11" s="55" t="str">
        <x:v>Partner</x:v>
      </x:c>
      <x:c r="D11" s="55" t="str">
        <x:v>Senior Partner</x:v>
      </x:c>
      <x:c r="E11" s="56" t="n">
        <x:v>11</x:v>
      </x:c>
      <x:c r="F11" s="56" t="n">
        <x:v>8</x:v>
      </x:c>
      <x:c r="G11" s="56" t="n">
        <x:v>3</x:v>
      </x:c>
      <x:c r="H11" s="55" t="str">
        <x:v>In progress</x:v>
      </x:c>
    </x:row>
    <x:row r="12" ht="28" customHeight="1">
      <x:c r="B12" s="55" t="str">
        <x:v>Post-closing filings</x:v>
      </x:c>
      <x:c r="C12" s="55" t="str">
        <x:v>Associate</x:v>
      </x:c>
      <x:c r="D12" s="55" t="str">
        <x:v>Partner</x:v>
      </x:c>
      <x:c r="E12" s="56" t="n">
        <x:v>7</x:v>
      </x:c>
      <x:c r="F12" s="56" t="n">
        <x:v>0</x:v>
      </x:c>
      <x:c r="G12" s="56" t="n">
        <x:v>7</x:v>
      </x:c>
      <x:c r="H12" s="55" t="str">
        <x:v>Not started</x:v>
      </x:c>
    </x:row>
  </x:sheetData>
  <x:mergeCells>
    <x:mergeCell ref="B2:I2"/>
    <x:mergeCell ref="B3:I3"/>
  </x:mergeCells>
  <x:conditionalFormatting sqref="H7:H12">
    <x:cfRule type="containsText" dxfId="10" priority="1" operator="containsText" text="Open"/>
    <x:cfRule type="containsText" dxfId="11" priority="2" operator="containsText" text="Blocking"/>
    <x:cfRule type="containsText" dxfId="12" priority="3" operator="containsText" text="Complete"/>
    <x:cfRule type="containsText" dxfId="13" priority="4" operator="containsText" text="Cleared"/>
    <x:cfRule type="containsText" dxfId="14" priority="5" operator="containsText" text="In progress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C79B4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1" hidden="0" customWidth="1"/>
    <x:col min="3" max="3" width="25" hidden="0" customWidth="1"/>
    <x:col min="4" max="4" width="34" hidden="0" customWidth="1"/>
    <x:col min="5" max="5" width="18" hidden="0" customWidth="1"/>
    <x:col min="6" max="6" width="18" hidden="0" customWidth="1"/>
    <x:col min="7" max="7" width="18" hidden="0" customWidth="1"/>
    <x:col min="1" max="1" width="3.5" hidden="0" customWidth="1"/>
  </x:cols>
  <x:sheetData>
    <x:row r="2" ht="28" customHeight="1">
      <x:c r="B2" s="39" t="str">
        <x:v>Time &amp; Fees</x:v>
      </x:c>
      <x:c r="C2" s="39"/>
      <x:c r="D2" s="39"/>
      <x:c r="E2" s="39"/>
      <x:c r="F2" s="39"/>
      <x:c r="G2" s="39"/>
      <x:c r="H2" s="1"/>
      <x:c r="I2" s="1"/>
    </x:row>
    <x:row r="3">
      <x:c r="B3" s="40" t="str">
        <x:v>Billable time by standard law-firm role · Synthetic time entries</x:v>
      </x:c>
      <x:c r="C3" s="40"/>
      <x:c r="D3" s="40"/>
      <x:c r="E3" s="40"/>
      <x:c r="F3" s="40"/>
      <x:c r="G3" s="40"/>
      <x:c r="H3" s="2"/>
      <x:c r="I3" s="2"/>
    </x:row>
    <x:row r="4">
      <x:c r="B4" s="41"/>
      <x:c r="C4" s="41"/>
      <x:c r="D4" s="41"/>
      <x:c r="E4" s="41"/>
      <x:c r="F4" s="41"/>
      <x:c r="G4" s="41"/>
      <x:c r="H4" s="3"/>
      <x:c r="I4" s="3"/>
    </x:row>
    <x:row r="5">
      <x:c r="B5" s="42"/>
      <x:c r="C5" s="42"/>
      <x:c r="D5" s="42"/>
      <x:c r="E5" s="42"/>
      <x:c r="F5" s="42"/>
      <x:c r="G5" s="42"/>
    </x:row>
    <x:row r="6" ht="28" customHeight="1">
      <x:c r="B6" s="43" t="str">
        <x:v>Role</x:v>
      </x:c>
      <x:c r="C6" s="43" t="str">
        <x:v>Team member</x:v>
      </x:c>
      <x:c r="D6" s="43" t="str">
        <x:v>Workstream</x:v>
      </x:c>
      <x:c r="E6" s="43" t="str">
        <x:v>Hours</x:v>
      </x:c>
      <x:c r="F6" s="43" t="str">
        <x:v>Hourly rate (EUR)</x:v>
      </x:c>
      <x:c r="G6" s="43" t="str">
        <x:v>Fees (EUR)</x:v>
      </x:c>
    </x:row>
    <x:row r="7" ht="28" customHeight="1">
      <x:c r="B7" s="55" t="str">
        <x:v>Senior Partner</x:v>
      </x:c>
      <x:c r="C7" s="55" t="str">
        <x:v>Demo Senior Partner</x:v>
      </x:c>
      <x:c r="D7" s="55" t="str">
        <x:v>Governance and negotiation</x:v>
      </x:c>
      <x:c r="E7" s="77" t="n">
        <x:v>18</x:v>
      </x:c>
      <x:c r="F7" s="78" t="n">
        <x:v>690</x:v>
      </x:c>
      <x:c r="G7" s="78" t="n">
        <x:f>E7*F7</x:f>
        <x:v>12420</x:v>
      </x:c>
    </x:row>
    <x:row r="8" ht="28" customHeight="1">
      <x:c r="B8" s="55" t="str">
        <x:v>Partner</x:v>
      </x:c>
      <x:c r="C8" s="55" t="str">
        <x:v>Demo Real Estate Partner</x:v>
      </x:c>
      <x:c r="D8" s="55" t="str">
        <x:v>Due diligence and documents</x:v>
      </x:c>
      <x:c r="E8" s="77" t="n">
        <x:v>31.5</x:v>
      </x:c>
      <x:c r="F8" s="78" t="n">
        <x:v>560</x:v>
      </x:c>
      <x:c r="G8" s="78" t="n">
        <x:f>E8*F8</x:f>
        <x:v>17640</x:v>
      </x:c>
    </x:row>
    <x:row r="9" ht="28" customHeight="1">
      <x:c r="B9" s="55" t="str">
        <x:v>Senior Associate</x:v>
      </x:c>
      <x:c r="C9" s="55" t="str">
        <x:v>Demo Senior Associate</x:v>
      </x:c>
      <x:c r="D9" s="55" t="str">
        <x:v>Two-asset due diligence</x:v>
      </x:c>
      <x:c r="E9" s="77" t="n">
        <x:v>54</x:v>
      </x:c>
      <x:c r="F9" s="78" t="n">
        <x:v>390</x:v>
      </x:c>
      <x:c r="G9" s="78" t="n">
        <x:f>E9*F9</x:f>
        <x:v>21060</x:v>
      </x:c>
    </x:row>
    <x:row r="10" ht="28" customHeight="1">
      <x:c r="B10" s="55" t="str">
        <x:v>Associate</x:v>
      </x:c>
      <x:c r="C10" s="55" t="str">
        <x:v>Demo Associate</x:v>
      </x:c>
      <x:c r="D10" s="55" t="str">
        <x:v>Data room, enquiries and closing</x:v>
      </x:c>
      <x:c r="E10" s="77" t="n">
        <x:v>71</x:v>
      </x:c>
      <x:c r="F10" s="78" t="n">
        <x:v>280</x:v>
      </x:c>
      <x:c r="G10" s="78" t="n">
        <x:f>E10*F10</x:f>
        <x:v>19880</x:v>
      </x:c>
    </x:row>
    <x:row r="11" ht="28" customHeight="1">
      <x:c r="B11" s="55" t="str">
        <x:v>Paralegal / Legal Project Manager</x:v>
      </x:c>
      <x:c r="C11" s="55" t="str">
        <x:v>Demo LPM</x:v>
      </x:c>
      <x:c r="D11" s="55" t="str">
        <x:v>Indexing and closing set</x:v>
      </x:c>
      <x:c r="E11" s="77" t="n">
        <x:v>12</x:v>
      </x:c>
      <x:c r="F11" s="78" t="n">
        <x:v>180</x:v>
      </x:c>
      <x:c r="G11" s="78" t="n">
        <x:f>E11*F11</x:f>
        <x:v>2160</x:v>
      </x:c>
    </x:row>
    <x:row r="12">
      <x:c r="B12" s="42"/>
      <x:c r="C12" s="42"/>
      <x:c r="D12" s="42"/>
      <x:c r="E12" s="42"/>
      <x:c r="F12" s="42"/>
      <x:c r="G12" s="42"/>
    </x:row>
    <x:row r="13" ht="30" customHeight="1">
      <x:c r="B13" s="79" t="str">
        <x:v>Total billable hours</x:v>
      </x:c>
      <x:c r="C13" s="80"/>
      <x:c r="D13" s="80"/>
      <x:c r="E13" s="80"/>
      <x:c r="F13" s="80"/>
      <x:c r="G13" s="81" t="n">
        <x:f>SUM(E7:E11)</x:f>
        <x:v>186.5</x:v>
      </x:c>
    </x:row>
    <x:row r="14" ht="30" customHeight="1">
      <x:c r="B14" s="82" t="str">
        <x:v>Total fees (EUR)</x:v>
      </x:c>
      <x:c r="C14" s="83"/>
      <x:c r="D14" s="83"/>
      <x:c r="E14" s="83"/>
      <x:c r="F14" s="83"/>
      <x:c r="G14" s="84" t="n">
        <x:f>SUM(G7:G11)</x:f>
        <x:v>73160</x:v>
      </x:c>
    </x:row>
  </x:sheetData>
  <x:mergeCells>
    <x:mergeCell ref="B2:I2"/>
    <x:mergeCell ref="B3:I3"/>
    <x:mergeCell ref="B13:F13"/>
    <x:mergeCell ref="B14:F1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F6B6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11" hidden="0" customWidth="1"/>
    <x:col min="3" max="3" width="33" hidden="0" customWidth="1"/>
    <x:col min="4" max="4" width="22" hidden="0" customWidth="1"/>
    <x:col min="5" max="5" width="28" hidden="0" customWidth="1"/>
    <x:col min="6" max="6" width="15" hidden="0" customWidth="1"/>
    <x:col min="7" max="7" width="21" hidden="0" customWidth="1"/>
    <x:col min="8" max="8" width="15" hidden="0" customWidth="1"/>
    <x:col min="9" max="9" width="28" hidden="0" customWidth="1"/>
    <x:col min="1" max="1" width="3.5" hidden="0" customWidth="1"/>
  </x:cols>
  <x:sheetData>
    <x:row r="2" ht="28" customHeight="1">
      <x:c r="B2" s="39" t="str">
        <x:v>Closing Checklist</x:v>
      </x:c>
      <x:c r="C2" s="39"/>
      <x:c r="D2" s="39"/>
      <x:c r="E2" s="39"/>
      <x:c r="F2" s="39"/>
      <x:c r="G2" s="39"/>
      <x:c r="H2" s="39"/>
      <x:c r="I2" s="39"/>
    </x:row>
    <x:row r="3">
      <x:c r="B3" s="40" t="str">
        <x:v>Conditions, signing evidence and post-closing deliverables</x:v>
      </x:c>
      <x:c r="C3" s="40"/>
      <x:c r="D3" s="40"/>
      <x:c r="E3" s="40"/>
      <x:c r="F3" s="40"/>
      <x:c r="G3" s="40"/>
      <x:c r="H3" s="40"/>
      <x:c r="I3" s="40"/>
    </x:row>
    <x:row r="4">
      <x:c r="B4" s="41"/>
      <x:c r="C4" s="41"/>
      <x:c r="D4" s="41"/>
      <x:c r="E4" s="41"/>
      <x:c r="F4" s="41"/>
      <x:c r="G4" s="41"/>
      <x:c r="H4" s="41"/>
      <x:c r="I4" s="41"/>
    </x:row>
    <x:row r="5">
      <x:c r="B5" s="42"/>
      <x:c r="C5" s="42"/>
      <x:c r="D5" s="42"/>
      <x:c r="E5" s="42"/>
      <x:c r="F5" s="42"/>
      <x:c r="G5" s="42"/>
      <x:c r="H5" s="42"/>
      <x:c r="I5" s="42"/>
    </x:row>
    <x:row r="6" ht="28" customHeight="1">
      <x:c r="B6" s="43" t="str">
        <x:v>ID</x:v>
      </x:c>
      <x:c r="C6" s="43" t="str">
        <x:v>Requirement</x:v>
      </x:c>
      <x:c r="D6" s="43" t="str">
        <x:v>Responsible</x:v>
      </x:c>
      <x:c r="E6" s="43" t="str">
        <x:v>Evidence</x:v>
      </x:c>
      <x:c r="F6" s="43" t="str">
        <x:v>Due date</x:v>
      </x:c>
      <x:c r="G6" s="43" t="str">
        <x:v>Reviewer</x:v>
      </x:c>
      <x:c r="H6" s="43" t="str">
        <x:v>Status</x:v>
      </x:c>
      <x:c r="I6" s="43" t="str">
        <x:v>Notes</x:v>
      </x:c>
    </x:row>
    <x:row r="7" ht="38" customHeight="1">
      <x:c r="B7" s="47" t="str">
        <x:v>CP-01</x:v>
      </x:c>
      <x:c r="C7" s="47" t="str">
        <x:v>Buyer board approval</x:v>
      </x:c>
      <x:c r="D7" s="47" t="str">
        <x:v>Partner</x:v>
      </x:c>
      <x:c r="E7" s="47" t="str">
        <x:v>Draft resolutions</x:v>
      </x:c>
      <x:c r="F7" s="87" t="n">
        <x:v>46305</x:v>
      </x:c>
      <x:c r="G7" s="47" t="str">
        <x:v>Senior Partner</x:v>
      </x:c>
      <x:c r="H7" s="47" t="str">
        <x:v>In progress</x:v>
      </x:c>
      <x:c r="I7" s="47" t="str">
        <x:v>Final meeting date to confirm</x:v>
      </x:c>
    </x:row>
    <x:row r="8" ht="38" customHeight="1">
      <x:c r="B8" s="47" t="str">
        <x:v>CP-02</x:v>
      </x:c>
      <x:c r="C8" s="47" t="str">
        <x:v>Danube tenant consents</x:v>
      </x:c>
      <x:c r="D8" s="47" t="str">
        <x:v>Real Estate Partner</x:v>
      </x:c>
      <x:c r="E8" s="47" t="str">
        <x:v>Consent tracker</x:v>
      </x:c>
      <x:c r="F8" s="87" t="n">
        <x:v>46307</x:v>
      </x:c>
      <x:c r="G8" s="47" t="str">
        <x:v>Senior Partner</x:v>
      </x:c>
      <x:c r="H8" s="47" t="str">
        <x:v>Open</x:v>
      </x:c>
      <x:c r="I8" s="47" t="str">
        <x:v>Two clauses under review</x:v>
      </x:c>
    </x:row>
    <x:row r="9" ht="38" customHeight="1">
      <x:c r="B9" s="47" t="str">
        <x:v>CP-03</x:v>
      </x:c>
      <x:c r="C9" s="47" t="str">
        <x:v>Riverside occupancy evidence</x:v>
      </x:c>
      <x:c r="D9" s="47" t="str">
        <x:v>Senior Associate</x:v>
      </x:c>
      <x:c r="E9" s="47" t="str">
        <x:v>Seller response pending</x:v>
      </x:c>
      <x:c r="F9" s="87" t="n">
        <x:v>46303</x:v>
      </x:c>
      <x:c r="G9" s="47" t="str">
        <x:v>Real Estate Partner</x:v>
      </x:c>
      <x:c r="H9" s="47" t="str">
        <x:v>Open</x:v>
      </x:c>
      <x:c r="I9" s="47" t="str">
        <x:v>Escalate if not received</x:v>
      </x:c>
    </x:row>
    <x:row r="10" ht="38" customHeight="1">
      <x:c r="B10" s="47" t="str">
        <x:v>CP-04</x:v>
      </x:c>
      <x:c r="C10" s="47" t="str">
        <x:v>Execution versions approved</x:v>
      </x:c>
      <x:c r="D10" s="47" t="str">
        <x:v>Deal Lead</x:v>
      </x:c>
      <x:c r="E10" s="47" t="str">
        <x:v>Execution set v5</x:v>
      </x:c>
      <x:c r="F10" s="87" t="n">
        <x:v>46309</x:v>
      </x:c>
      <x:c r="G10" s="47" t="str">
        <x:v>Senior Partner</x:v>
      </x:c>
      <x:c r="H10" s="47" t="str">
        <x:v>In progress</x:v>
      </x:c>
      <x:c r="I10" s="47" t="str">
        <x:v>Subject to client approval</x:v>
      </x:c>
    </x:row>
    <x:row r="11" ht="38" customHeight="1">
      <x:c r="B11" s="47" t="str">
        <x:v>CP-05</x:v>
      </x:c>
      <x:c r="C11" s="47" t="str">
        <x:v>Funds flow approved</x:v>
      </x:c>
      <x:c r="D11" s="47" t="str">
        <x:v>Partner</x:v>
      </x:c>
      <x:c r="E11" s="47" t="str">
        <x:v>Funds flow draft</x:v>
      </x:c>
      <x:c r="F11" s="87" t="n">
        <x:v>46325</x:v>
      </x:c>
      <x:c r="G11" s="47" t="str">
        <x:v>Senior Partner</x:v>
      </x:c>
      <x:c r="H11" s="47" t="str">
        <x:v>Open</x:v>
      </x:c>
      <x:c r="I11" s="47" t="str">
        <x:v>Lender confirmation pending</x:v>
      </x:c>
    </x:row>
    <x:row r="12" ht="38" customHeight="1">
      <x:c r="B12" s="47" t="str">
        <x:v>CP-06</x:v>
      </x:c>
      <x:c r="C12" s="47" t="str">
        <x:v>Lender release evidence</x:v>
      </x:c>
      <x:c r="D12" s="47" t="str">
        <x:v>Deal Lead</x:v>
      </x:c>
      <x:c r="E12" s="47" t="str">
        <x:v>Not received</x:v>
      </x:c>
      <x:c r="F12" s="87" t="n">
        <x:v>46325</x:v>
      </x:c>
      <x:c r="G12" s="47" t="str">
        <x:v>Senior Partner</x:v>
      </x:c>
      <x:c r="H12" s="47" t="str">
        <x:v>Blocking</x:v>
      </x:c>
      <x:c r="I12" s="47" t="str">
        <x:v>Cannot close automatically</x:v>
      </x:c>
    </x:row>
    <x:row r="13" ht="38" customHeight="1">
      <x:c r="B13" s="47" t="str">
        <x:v>PC-01</x:v>
      </x:c>
      <x:c r="C13" s="47" t="str">
        <x:v>Land-registry filings</x:v>
      </x:c>
      <x:c r="D13" s="47" t="str">
        <x:v>Associate</x:v>
      </x:c>
      <x:c r="E13" s="47" t="str">
        <x:v>Filing pack draft</x:v>
      </x:c>
      <x:c r="F13" s="87" t="n">
        <x:v>46331</x:v>
      </x:c>
      <x:c r="G13" s="47" t="str">
        <x:v>Partner</x:v>
      </x:c>
      <x:c r="H13" s="47" t="str">
        <x:v>Not started</x:v>
      </x:c>
      <x:c r="I13" s="47" t="str">
        <x:v>Post-closing</x:v>
      </x:c>
    </x:row>
  </x:sheetData>
  <x:mergeCells>
    <x:mergeCell ref="B2:I2"/>
    <x:mergeCell ref="B3:I3"/>
  </x:mergeCells>
  <x:conditionalFormatting sqref="H7:H13">
    <x:cfRule type="containsText" dxfId="15" priority="1" operator="containsText" text="Open"/>
    <x:cfRule type="containsText" dxfId="16" priority="2" operator="containsText" text="Blocking"/>
    <x:cfRule type="containsText" dxfId="17" priority="3" operator="containsText" text="Complete"/>
    <x:cfRule type="containsText" dxfId="18" priority="4" operator="containsText" text="Cleared"/>
    <x:cfRule type="containsText" dxfId="19" priority="5" operator="containsText" text="In progress"/>
  </x:conditionalFormatting>
  <x:pageMargins left="0.7" right="0.7" top="0.75" bottom="0.75" header="0.3" footer="0.3"/>
</x:worksheet>
</file>